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155"/>
  </bookViews>
  <sheets>
    <sheet name="5 форма" sheetId="2" r:id="rId1"/>
    <sheet name="форма 6" sheetId="6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3" i="2"/>
  <c r="R23"/>
  <c r="L23"/>
  <c r="J23"/>
  <c r="H23"/>
  <c r="B23"/>
  <c r="H25" i="6"/>
  <c r="H24"/>
  <c r="D27" l="1"/>
  <c r="F19"/>
  <c r="H26"/>
  <c r="H23"/>
  <c r="H22"/>
  <c r="H21"/>
  <c r="H20"/>
  <c r="H19"/>
  <c r="C27" l="1"/>
  <c r="C23" i="2" l="1"/>
  <c r="D23"/>
  <c r="F23"/>
  <c r="N23"/>
  <c r="P23"/>
  <c r="B19" l="1"/>
  <c r="B20"/>
  <c r="B21"/>
  <c r="B22"/>
  <c r="U18" l="1"/>
  <c r="U23" s="1"/>
  <c r="Q18"/>
  <c r="Q23" s="1"/>
  <c r="M18"/>
  <c r="M23" s="1"/>
  <c r="I18"/>
  <c r="I23" s="1"/>
  <c r="E18"/>
  <c r="E23" s="1"/>
  <c r="S18"/>
  <c r="S23" s="1"/>
  <c r="O18"/>
  <c r="O23" s="1"/>
  <c r="K18"/>
  <c r="K23" s="1"/>
  <c r="G18"/>
  <c r="G23" s="1"/>
  <c r="G27" i="6"/>
  <c r="H27" l="1"/>
</calcChain>
</file>

<file path=xl/sharedStrings.xml><?xml version="1.0" encoding="utf-8"?>
<sst xmlns="http://schemas.openxmlformats.org/spreadsheetml/2006/main" count="122" uniqueCount="77">
  <si>
    <t>N п/п</t>
  </si>
  <si>
    <t>Наименование видов социальных услуг</t>
  </si>
  <si>
    <t>1.</t>
  </si>
  <si>
    <t>Социально-бытовые</t>
  </si>
  <si>
    <t>2.</t>
  </si>
  <si>
    <t>Социально-медицинские</t>
  </si>
  <si>
    <t>3.</t>
  </si>
  <si>
    <t>Социально-психологические</t>
  </si>
  <si>
    <t>4.</t>
  </si>
  <si>
    <t>Социально-педагогические</t>
  </si>
  <si>
    <t>5.</t>
  </si>
  <si>
    <t>Социально-трудовые</t>
  </si>
  <si>
    <t>6.</t>
  </si>
  <si>
    <t>Социально-правовые</t>
  </si>
  <si>
    <t>7.</t>
  </si>
  <si>
    <t>Срочные услуги</t>
  </si>
  <si>
    <t>Всего:</t>
  </si>
  <si>
    <t xml:space="preserve">                                         (подпись)   (расшифровка подписи)</t>
  </si>
  <si>
    <t xml:space="preserve">                    (ФИО)      (контактный телефон)</t>
  </si>
  <si>
    <t>Приложение N 5</t>
  </si>
  <si>
    <t>к приказу Министерства труда</t>
  </si>
  <si>
    <t>и социальной защиты</t>
  </si>
  <si>
    <t>Российской Федерации</t>
  </si>
  <si>
    <t>от 18 сентября 2014 г. N 651н</t>
  </si>
  <si>
    <t xml:space="preserve">    (наименование уполномоченного органа субъекта Российской Федерации)</t>
  </si>
  <si>
    <t>Поставщики социальных услуг</t>
  </si>
  <si>
    <t>Общая численность получателей социальных услуг в субъекте Российской Федерации (далее - общая численность) (человек)</t>
  </si>
  <si>
    <t>Доля от общей численности обратившихся за предоставлением социальных услуг (%)</t>
  </si>
  <si>
    <t>Обстоятельства, в связи с наличием которых гражданин признан нуждающимся в социальном обслуживании</t>
  </si>
  <si>
    <t>Получатели социальных услуг на основе договоров и разработанных индивидуальных программ</t>
  </si>
  <si>
    <t>полная или частичная утрата способности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</t>
  </si>
  <si>
    <t>наличие в семье инвалида или инвалидов, в том числе ребенка-инвалида или детей-инвалидов, нуждающихся в постоянном постороннем уходе</t>
  </si>
  <si>
    <t>наличие ребенка или детей (в том числе находящихся под опекой, попечительством), испытывающих трудности в социальной адаптации</t>
  </si>
  <si>
    <t>отсутствие возможности обеспечения ухода (в том числе временного) за инвалидом, ребенком, детьми, а также отсутствие попечения над ними</t>
  </si>
  <si>
    <t>наличие внутрисемейного конфликта, в том числе с лицами с наркотической или алкогольной зависимостью, лицами, имеющими пристрастие к азартным играм, лицами, страдающими психическими расстройствами, наличие насилия в семье</t>
  </si>
  <si>
    <t>отсутствие определенного места жительства, в том числе у лица, не достигшего возраста двадцати трех лет и завершившего пребывание в организации для детей-сирот и детей, оставшихся без попечения родителей</t>
  </si>
  <si>
    <t>отсутствие работы и средств к существованию</t>
  </si>
  <si>
    <t>наличие иных обстоятельств, которые нормативными правовыми актами субъекта Российской Федерации признаны ухудшающими или способными ухудшить условия жизнедеятельности граждан</t>
  </si>
  <si>
    <t>признано нуждающимися (человек)</t>
  </si>
  <si>
    <t>доля от общей численности (%)</t>
  </si>
  <si>
    <t>численность (человек)</t>
  </si>
  <si>
    <t>организации социального обслуживания, находящиеся в ведении субъекта Российской Федерации</t>
  </si>
  <si>
    <t>коммерческие организации социального обслуживания</t>
  </si>
  <si>
    <t>некоммерческие организации социального обслуживания, из них:</t>
  </si>
  <si>
    <t>социально ориентированные организации социального обслуживания</t>
  </si>
  <si>
    <t>индивидуальные предприниматели</t>
  </si>
  <si>
    <t>Итого</t>
  </si>
  <si>
    <t xml:space="preserve">                                            (подпись) (расшифровка подписи)</t>
  </si>
  <si>
    <t xml:space="preserve">             (ФИО)   (контактный телефон)      МП</t>
  </si>
  <si>
    <t>Представляется: один  раз  в  полугодие,  до 15 числа месяца, следующего за отчетным</t>
  </si>
  <si>
    <t>Приложение N 6</t>
  </si>
  <si>
    <t>Общее количество социальных услуг, включенных в перечень социальных услуг субъекта Российской Федерации (единиц)</t>
  </si>
  <si>
    <t>Общее количество социальных услуг из числа включенных в перечень социальных услуг субъекта Российской Федерации, оказываемых поставщиками социальных услуг (единиц)</t>
  </si>
  <si>
    <t>Общее количество установленных дополнительных (платных) социальных услуг в соответствии со статьей 11 Федерального закона от 28.12.2013 N 442-ФЗ (единиц)</t>
  </si>
  <si>
    <t>Общее количество оказываемых дополнительных (платных) социальных услуг из числа установленных в соответствии со статьей 11 Федерального закона от 28.12.2013 N 442-ФЗ (единиц)</t>
  </si>
  <si>
    <t>Количество социальных услуг, оказываемых поставщиками социальных услуг, из числа включенных в перечень социальных услуг субъекта Российской Федерации, и дополнительных (платных) социальных услуг в соответствии со статьей 11 Федерального закона от 28.12.2013 N 442-ФЗ (единиц)</t>
  </si>
  <si>
    <t>организации социального обслуживания, находящиеся в ведении субъекта Российской Федерации и (или) муниципального образования</t>
  </si>
  <si>
    <t>некоммерческие организации социального обслуживания, за исключением социально ориентированных некоммерческих организаций</t>
  </si>
  <si>
    <t>некоммерческие социально ориентированные организации социального обслуживания</t>
  </si>
  <si>
    <t>индивидуальные предприниматели, предоставляющие социальные услуги</t>
  </si>
  <si>
    <t>социальные услуги, включенные в перечень социальных услуг субъекта Российской Федерации (единиц)</t>
  </si>
  <si>
    <t>дополнительные (платные) социальные услуги, установленные в соответствии со статьей 11 Федерального закона от 28.12.2013 N 442-ФЗ</t>
  </si>
  <si>
    <t>дополнительные (платные) социальные услуги, установленные в соответствии со статьей 11 Федерального закона от 28 12.2013 N 442-ФЗ (единиц)</t>
  </si>
  <si>
    <t>количество</t>
  </si>
  <si>
    <t>доля от общего количества</t>
  </si>
  <si>
    <t>Услуги в целях повышения коммуникативного потенциала получателей социальных услуг</t>
  </si>
  <si>
    <t xml:space="preserve">    Представляется: один раз в полугодие, до 15 числа месяца, следующего за отчетным</t>
  </si>
  <si>
    <t xml:space="preserve">                         Сведения о предоставлении социальных услуг</t>
  </si>
  <si>
    <t xml:space="preserve">               (наименование уполномоченного органа субъекта Российской Федерации)</t>
  </si>
  <si>
    <t xml:space="preserve">                     ГАУ СО СРЦ "Возвращение"</t>
  </si>
  <si>
    <t>Директор ГАУ СО СРЦ "Возвращение"   ______________Н.А.Кривицкая</t>
  </si>
  <si>
    <t>Директор  ГАУ СО СРЦ "Возвращение ________________Н.А.Кривицкая</t>
  </si>
  <si>
    <t>Исполнитель  О.В.Данилина   24-59-69</t>
  </si>
  <si>
    <t xml:space="preserve">    Исполнитель Данилина О.В  24-59-69</t>
  </si>
  <si>
    <t xml:space="preserve">                                 Сведения   о получателях социальных услуг за  2025 год  в ГАУ СО СРЦ "Возвращение"</t>
  </si>
  <si>
    <t xml:space="preserve">По выгрузке из АИС ЭСРН - Общая численность получателей 1005 из них:  без получателей срочных социальных услуг 938 чел, получали срочные услуги без разработанных программ -67 чел., обращений на телефон доверия - 7710 . *63 получателя социальных услуг были признаны за  2025  год по разным  обстоятельствам . По окончании действия ИППСУ граждане были признаны по другим обстоятельствампо по ряду причин : лишение родительских прав, отсутствие родителей или законных представителей (снятие опеки или попечительсва), постановка или снятие семьи  СОП , разрешение конфликтных ситуаций в семье и.др                                        </t>
  </si>
  <si>
    <t xml:space="preserve">                        за  2025 год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</si>
</sst>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0"/>
      <color theme="1"/>
      <name val="Courier New"/>
      <family val="3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ourier New"/>
      <family val="3"/>
      <charset val="204"/>
    </font>
    <font>
      <sz val="8"/>
      <color theme="1"/>
      <name val="Courier New"/>
      <family val="3"/>
      <charset val="204"/>
    </font>
    <font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PT Astra Serif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2">
    <xf numFmtId="0" fontId="0" fillId="0" borderId="0" xfId="0"/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0" xfId="0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0" fontId="0" fillId="0" borderId="6" xfId="0" applyBorder="1" applyAlignment="1">
      <alignment horizontal="center" vertical="top" wrapText="1"/>
    </xf>
    <xf numFmtId="0" fontId="3" fillId="0" borderId="0" xfId="0" applyFont="1" applyAlignment="1">
      <alignment horizontal="justify" vertical="center"/>
    </xf>
    <xf numFmtId="0" fontId="3" fillId="0" borderId="0" xfId="0" applyFont="1"/>
    <xf numFmtId="0" fontId="5" fillId="0" borderId="6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0" fontId="5" fillId="0" borderId="0" xfId="0" applyFont="1"/>
    <xf numFmtId="0" fontId="0" fillId="0" borderId="0" xfId="0" applyAlignment="1">
      <alignment horizontal="right" vertical="center"/>
    </xf>
    <xf numFmtId="0" fontId="5" fillId="0" borderId="6" xfId="0" applyFont="1" applyBorder="1" applyAlignment="1">
      <alignment vertical="top" wrapText="1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0" xfId="0" applyAlignment="1">
      <alignment horizontal="center"/>
    </xf>
    <xf numFmtId="0" fontId="9" fillId="0" borderId="3" xfId="0" applyFont="1" applyBorder="1" applyAlignment="1">
      <alignment horizontal="center" vertical="top" wrapText="1"/>
    </xf>
    <xf numFmtId="0" fontId="9" fillId="2" borderId="6" xfId="0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justify" vertical="center" wrapText="1"/>
    </xf>
    <xf numFmtId="0" fontId="10" fillId="0" borderId="12" xfId="0" applyFont="1" applyBorder="1" applyAlignment="1">
      <alignment wrapText="1"/>
    </xf>
    <xf numFmtId="0" fontId="12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2" fillId="0" borderId="8" xfId="1" applyBorder="1" applyAlignment="1">
      <alignment horizontal="center" vertical="top" wrapText="1"/>
    </xf>
    <xf numFmtId="0" fontId="2" fillId="0" borderId="4" xfId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2" fillId="0" borderId="2" xfId="1" applyBorder="1" applyAlignment="1">
      <alignment horizontal="center" vertical="top" wrapText="1"/>
    </xf>
    <xf numFmtId="0" fontId="2" fillId="0" borderId="9" xfId="1" applyBorder="1" applyAlignment="1">
      <alignment horizontal="center" vertical="top" wrapText="1"/>
    </xf>
    <xf numFmtId="0" fontId="2" fillId="0" borderId="3" xfId="1" applyBorder="1" applyAlignment="1">
      <alignment horizontal="center" vertical="top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7" xfId="1" applyBorder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consultantplus://offline/ref=AD2633C0BB20081E42EFAA0C7CD592663C77FCDF3E6196477B469CA71021FFA6B8263848C5D40C6DBD7FH" TargetMode="External"/><Relationship Id="rId3" Type="http://schemas.openxmlformats.org/officeDocument/2006/relationships/hyperlink" Target="consultantplus://offline/ref=AD2633C0BB20081E42EFAA0C7CD592663C77FCDF3E6196477B469CA71021FFA6B8263848C5D40C6DBD7FH" TargetMode="External"/><Relationship Id="rId7" Type="http://schemas.openxmlformats.org/officeDocument/2006/relationships/hyperlink" Target="consultantplus://offline/ref=AD2633C0BB20081E42EFAA0C7CD592663C77FCDF3E6196477B469CA71021FFA6B8263848C5D40C6DBD7FH" TargetMode="External"/><Relationship Id="rId2" Type="http://schemas.openxmlformats.org/officeDocument/2006/relationships/hyperlink" Target="consultantplus://offline/ref=AD2633C0BB20081E42EFAA0C7CD592663C77FCDF3E6196477B469CA71021FFA6B8263848C5D40C6DBD7FH" TargetMode="External"/><Relationship Id="rId1" Type="http://schemas.openxmlformats.org/officeDocument/2006/relationships/hyperlink" Target="consultantplus://offline/ref=AD2633C0BB20081E42EFAA0C7CD592663C77FCDF3E6196477B469CA71021FFA6B8263848C5D40C6DBD7FH" TargetMode="External"/><Relationship Id="rId6" Type="http://schemas.openxmlformats.org/officeDocument/2006/relationships/hyperlink" Target="consultantplus://offline/ref=AD2633C0BB20081E42EFAA0C7CD592663C77FCDF3E6196477B469CA71021FFA6B8263848C5D40C6DBD7FH" TargetMode="External"/><Relationship Id="rId5" Type="http://schemas.openxmlformats.org/officeDocument/2006/relationships/hyperlink" Target="consultantplus://offline/ref=AD2633C0BB20081E42EFAA0C7CD592663C77FCDF3E6196477B469CA71021FFA6B8263848C5D40C6DBD7FH" TargetMode="External"/><Relationship Id="rId4" Type="http://schemas.openxmlformats.org/officeDocument/2006/relationships/hyperlink" Target="consultantplus://offline/ref=AD2633C0BB20081E42EFAA0C7CD592663C77FCDF3E6196477B469CA71021FFA6B8263848C5D40C6DBD7FH" TargetMode="External"/><Relationship Id="rId9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2"/>
  <sheetViews>
    <sheetView tabSelected="1" view="pageBreakPreview" topLeftCell="A9" zoomScale="60" zoomScaleNormal="78" workbookViewId="0">
      <selection activeCell="S28" sqref="S28"/>
    </sheetView>
  </sheetViews>
  <sheetFormatPr defaultRowHeight="15"/>
  <cols>
    <col min="1" max="1" width="20.5703125" customWidth="1"/>
    <col min="2" max="2" width="20.28515625" customWidth="1"/>
    <col min="4" max="4" width="12.7109375" customWidth="1"/>
    <col min="5" max="5" width="8.42578125" customWidth="1"/>
    <col min="6" max="6" width="14.5703125" customWidth="1"/>
    <col min="7" max="7" width="7.5703125" customWidth="1"/>
    <col min="8" max="8" width="13.7109375" customWidth="1"/>
    <col min="9" max="9" width="9.140625" customWidth="1"/>
    <col min="10" max="10" width="11.28515625" customWidth="1"/>
    <col min="11" max="11" width="7.85546875" customWidth="1"/>
    <col min="12" max="12" width="11.7109375" customWidth="1"/>
    <col min="13" max="13" width="8.140625" customWidth="1"/>
    <col min="14" max="14" width="12.7109375" customWidth="1"/>
    <col min="15" max="15" width="7.28515625" customWidth="1"/>
    <col min="16" max="16" width="14.42578125" customWidth="1"/>
    <col min="17" max="17" width="7.7109375" customWidth="1"/>
    <col min="18" max="18" width="17.28515625" customWidth="1"/>
    <col min="19" max="19" width="9" customWidth="1"/>
    <col min="20" max="20" width="19.140625" customWidth="1"/>
    <col min="21" max="21" width="7.7109375" customWidth="1"/>
  </cols>
  <sheetData>
    <row r="1" spans="1:21">
      <c r="A1" s="1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19" t="s">
        <v>19</v>
      </c>
      <c r="U1" s="9"/>
    </row>
    <row r="2" spans="1:21">
      <c r="A2" s="1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19" t="s">
        <v>20</v>
      </c>
      <c r="U2" s="9"/>
    </row>
    <row r="3" spans="1:21">
      <c r="A3" s="1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9" t="s">
        <v>21</v>
      </c>
      <c r="U3" s="9"/>
    </row>
    <row r="4" spans="1:21">
      <c r="A4" s="1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19" t="s">
        <v>22</v>
      </c>
      <c r="U4" s="9"/>
    </row>
    <row r="5" spans="1:21">
      <c r="A5" s="1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19" t="s">
        <v>23</v>
      </c>
      <c r="U5" s="9"/>
    </row>
    <row r="6" spans="1:21" hidden="1">
      <c r="A6" s="2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idden="1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</row>
    <row r="8" spans="1:21" hidden="1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</row>
    <row r="9" spans="1:21" ht="18.75">
      <c r="A9" s="42" t="s">
        <v>74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14"/>
    </row>
    <row r="10" spans="1:21" ht="18.75">
      <c r="A10" s="35" t="s">
        <v>24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14"/>
    </row>
    <row r="11" spans="1:21" ht="18.75" hidden="1">
      <c r="A11" s="13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spans="1:21" s="18" customFormat="1" ht="13.5" thickBot="1">
      <c r="A12" s="36" t="s">
        <v>49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17"/>
      <c r="N12" s="17"/>
      <c r="O12" s="17"/>
      <c r="P12" s="17"/>
      <c r="Q12" s="17"/>
      <c r="R12" s="17"/>
      <c r="S12" s="17"/>
      <c r="T12" s="17"/>
      <c r="U12" s="17"/>
    </row>
    <row r="13" spans="1:21" ht="19.5" hidden="1" thickBot="1">
      <c r="A13" s="13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</row>
    <row r="14" spans="1:21" ht="28.5" customHeight="1" thickBot="1">
      <c r="A14" s="43" t="s">
        <v>25</v>
      </c>
      <c r="B14" s="43" t="s">
        <v>26</v>
      </c>
      <c r="C14" s="43" t="s">
        <v>27</v>
      </c>
      <c r="D14" s="38" t="s">
        <v>28</v>
      </c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39"/>
      <c r="T14" s="47" t="s">
        <v>29</v>
      </c>
      <c r="U14" s="48"/>
    </row>
    <row r="15" spans="1:21" ht="270" customHeight="1" thickBot="1">
      <c r="A15" s="44"/>
      <c r="B15" s="45"/>
      <c r="C15" s="45"/>
      <c r="D15" s="38" t="s">
        <v>30</v>
      </c>
      <c r="E15" s="39"/>
      <c r="F15" s="38" t="s">
        <v>31</v>
      </c>
      <c r="G15" s="39"/>
      <c r="H15" s="38" t="s">
        <v>32</v>
      </c>
      <c r="I15" s="39"/>
      <c r="J15" s="38" t="s">
        <v>33</v>
      </c>
      <c r="K15" s="39"/>
      <c r="L15" s="38" t="s">
        <v>34</v>
      </c>
      <c r="M15" s="39"/>
      <c r="N15" s="38" t="s">
        <v>35</v>
      </c>
      <c r="O15" s="39"/>
      <c r="P15" s="38" t="s">
        <v>36</v>
      </c>
      <c r="Q15" s="39"/>
      <c r="R15" s="38" t="s">
        <v>37</v>
      </c>
      <c r="S15" s="39"/>
      <c r="T15" s="49"/>
      <c r="U15" s="50"/>
    </row>
    <row r="16" spans="1:21" ht="115.5" customHeight="1" thickBot="1">
      <c r="A16" s="45"/>
      <c r="B16" s="16"/>
      <c r="C16" s="16"/>
      <c r="D16" s="10" t="s">
        <v>38</v>
      </c>
      <c r="E16" s="10" t="s">
        <v>39</v>
      </c>
      <c r="F16" s="10" t="s">
        <v>38</v>
      </c>
      <c r="G16" s="10" t="s">
        <v>39</v>
      </c>
      <c r="H16" s="10" t="s">
        <v>38</v>
      </c>
      <c r="I16" s="10" t="s">
        <v>39</v>
      </c>
      <c r="J16" s="10" t="s">
        <v>38</v>
      </c>
      <c r="K16" s="10" t="s">
        <v>39</v>
      </c>
      <c r="L16" s="10" t="s">
        <v>38</v>
      </c>
      <c r="M16" s="10" t="s">
        <v>39</v>
      </c>
      <c r="N16" s="10" t="s">
        <v>38</v>
      </c>
      <c r="O16" s="10" t="s">
        <v>39</v>
      </c>
      <c r="P16" s="10" t="s">
        <v>38</v>
      </c>
      <c r="Q16" s="10" t="s">
        <v>39</v>
      </c>
      <c r="R16" s="10" t="s">
        <v>38</v>
      </c>
      <c r="S16" s="10" t="s">
        <v>39</v>
      </c>
      <c r="T16" s="10" t="s">
        <v>40</v>
      </c>
      <c r="U16" s="10" t="s">
        <v>39</v>
      </c>
    </row>
    <row r="17" spans="1:21" ht="19.5" thickBot="1">
      <c r="A17" s="11">
        <v>1</v>
      </c>
      <c r="B17" s="12">
        <v>2</v>
      </c>
      <c r="C17" s="12">
        <v>3</v>
      </c>
      <c r="D17" s="12">
        <v>4</v>
      </c>
      <c r="E17" s="12">
        <v>5</v>
      </c>
      <c r="F17" s="12">
        <v>6</v>
      </c>
      <c r="G17" s="12">
        <v>7</v>
      </c>
      <c r="H17" s="12">
        <v>8</v>
      </c>
      <c r="I17" s="12">
        <v>9</v>
      </c>
      <c r="J17" s="12">
        <v>10</v>
      </c>
      <c r="K17" s="12">
        <v>11</v>
      </c>
      <c r="L17" s="12">
        <v>12</v>
      </c>
      <c r="M17" s="12">
        <v>13</v>
      </c>
      <c r="N17" s="12">
        <v>14</v>
      </c>
      <c r="O17" s="12">
        <v>15</v>
      </c>
      <c r="P17" s="12">
        <v>16</v>
      </c>
      <c r="Q17" s="12">
        <v>17</v>
      </c>
      <c r="R17" s="12">
        <v>18</v>
      </c>
      <c r="S17" s="12">
        <v>19</v>
      </c>
      <c r="T17" s="12">
        <v>20</v>
      </c>
      <c r="U17" s="12">
        <v>21</v>
      </c>
    </row>
    <row r="18" spans="1:21" ht="150.75" thickBot="1">
      <c r="A18" s="23" t="s">
        <v>41</v>
      </c>
      <c r="B18" s="24">
        <v>8715</v>
      </c>
      <c r="C18" s="24"/>
      <c r="D18" s="24"/>
      <c r="E18" s="24">
        <f>D18*100/B18</f>
        <v>0</v>
      </c>
      <c r="F18" s="24"/>
      <c r="G18" s="24">
        <f>F18*100/B18</f>
        <v>0</v>
      </c>
      <c r="H18" s="24">
        <v>7971</v>
      </c>
      <c r="I18" s="24">
        <f>H18*100/B18</f>
        <v>91.462994836488818</v>
      </c>
      <c r="J18" s="24">
        <v>141</v>
      </c>
      <c r="K18" s="24">
        <f>J18*100/B18</f>
        <v>1.6179001721170396</v>
      </c>
      <c r="L18" s="24">
        <v>41</v>
      </c>
      <c r="M18" s="24">
        <f>L18*100/B18</f>
        <v>0.47045324153757889</v>
      </c>
      <c r="N18" s="24"/>
      <c r="O18" s="24">
        <f>N18*100/B18</f>
        <v>0</v>
      </c>
      <c r="P18" s="24"/>
      <c r="Q18" s="24">
        <f>P18*100/B18</f>
        <v>0</v>
      </c>
      <c r="R18" s="24">
        <v>625</v>
      </c>
      <c r="S18" s="24">
        <f>R18*100/B18</f>
        <v>7.1715433161216291</v>
      </c>
      <c r="T18" s="24">
        <v>932</v>
      </c>
      <c r="U18" s="24">
        <f>T18*100/B18</f>
        <v>10.694205393000574</v>
      </c>
    </row>
    <row r="19" spans="1:21" ht="75.75" hidden="1" thickBot="1">
      <c r="A19" s="23" t="s">
        <v>42</v>
      </c>
      <c r="B19" s="24">
        <f t="shared" ref="B19:B22" si="0">D19+F19+H19+J19+L19+N19+P19+R19</f>
        <v>0</v>
      </c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</row>
    <row r="20" spans="1:21" ht="94.5" hidden="1" thickBot="1">
      <c r="A20" s="23" t="s">
        <v>43</v>
      </c>
      <c r="B20" s="24">
        <f t="shared" si="0"/>
        <v>0</v>
      </c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</row>
    <row r="21" spans="1:21" ht="94.5" hidden="1" thickBot="1">
      <c r="A21" s="23" t="s">
        <v>44</v>
      </c>
      <c r="B21" s="24">
        <f t="shared" si="0"/>
        <v>0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</row>
    <row r="22" spans="1:21" ht="75.75" hidden="1" thickBot="1">
      <c r="A22" s="23" t="s">
        <v>45</v>
      </c>
      <c r="B22" s="24">
        <f t="shared" si="0"/>
        <v>0</v>
      </c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</row>
    <row r="23" spans="1:21" ht="36.75" customHeight="1" thickBot="1">
      <c r="A23" s="23" t="s">
        <v>46</v>
      </c>
      <c r="B23" s="24">
        <f>B18</f>
        <v>8715</v>
      </c>
      <c r="C23" s="24">
        <f t="shared" ref="C23:U23" si="1">C18</f>
        <v>0</v>
      </c>
      <c r="D23" s="24">
        <f t="shared" si="1"/>
        <v>0</v>
      </c>
      <c r="E23" s="24">
        <f t="shared" si="1"/>
        <v>0</v>
      </c>
      <c r="F23" s="24">
        <f t="shared" si="1"/>
        <v>0</v>
      </c>
      <c r="G23" s="24">
        <f t="shared" si="1"/>
        <v>0</v>
      </c>
      <c r="H23" s="24">
        <f>H18</f>
        <v>7971</v>
      </c>
      <c r="I23" s="24">
        <f t="shared" si="1"/>
        <v>91.462994836488818</v>
      </c>
      <c r="J23" s="24">
        <f>J18</f>
        <v>141</v>
      </c>
      <c r="K23" s="24">
        <f t="shared" si="1"/>
        <v>1.6179001721170396</v>
      </c>
      <c r="L23" s="24">
        <f>L18</f>
        <v>41</v>
      </c>
      <c r="M23" s="24">
        <f t="shared" si="1"/>
        <v>0.47045324153757889</v>
      </c>
      <c r="N23" s="24">
        <f t="shared" si="1"/>
        <v>0</v>
      </c>
      <c r="O23" s="24">
        <f t="shared" si="1"/>
        <v>0</v>
      </c>
      <c r="P23" s="24">
        <f t="shared" si="1"/>
        <v>0</v>
      </c>
      <c r="Q23" s="24">
        <f t="shared" si="1"/>
        <v>0</v>
      </c>
      <c r="R23" s="24">
        <f>R18</f>
        <v>625</v>
      </c>
      <c r="S23" s="24">
        <f t="shared" si="1"/>
        <v>7.1715433161216291</v>
      </c>
      <c r="T23" s="24">
        <f>T18</f>
        <v>932</v>
      </c>
      <c r="U23" s="24">
        <f t="shared" si="1"/>
        <v>10.694205393000574</v>
      </c>
    </row>
    <row r="24" spans="1:21" ht="90" customHeight="1">
      <c r="A24" s="40" t="s">
        <v>75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</row>
    <row r="25" spans="1:21" ht="33.75" customHeight="1">
      <c r="A25" s="37" t="s">
        <v>70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14"/>
      <c r="P25" s="14"/>
      <c r="Q25" s="14"/>
      <c r="R25" s="14"/>
      <c r="S25" s="14"/>
      <c r="T25" s="14"/>
      <c r="U25" s="14"/>
    </row>
    <row r="26" spans="1:21" ht="18.75">
      <c r="A26" s="35" t="s">
        <v>47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spans="1:21" ht="18.75">
      <c r="A27" s="13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</row>
    <row r="28" spans="1:21" ht="18.75">
      <c r="A28" s="35" t="s">
        <v>72</v>
      </c>
      <c r="B28" s="35"/>
      <c r="C28" s="35"/>
      <c r="D28" s="35"/>
      <c r="E28" s="35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</row>
    <row r="29" spans="1:21" ht="18.75">
      <c r="A29" s="35" t="s">
        <v>48</v>
      </c>
      <c r="B29" s="35"/>
      <c r="C29" s="35"/>
      <c r="D29" s="35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</row>
    <row r="30" spans="1:21" ht="18.7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</row>
    <row r="31" spans="1:21" ht="18.7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</row>
    <row r="32" spans="1:21" ht="18.7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</row>
  </sheetData>
  <mergeCells count="21">
    <mergeCell ref="A9:T9"/>
    <mergeCell ref="A14:A16"/>
    <mergeCell ref="B14:B15"/>
    <mergeCell ref="C14:C15"/>
    <mergeCell ref="D14:S14"/>
    <mergeCell ref="T14:U15"/>
    <mergeCell ref="D15:E15"/>
    <mergeCell ref="F15:G15"/>
    <mergeCell ref="H15:I15"/>
    <mergeCell ref="J15:K15"/>
    <mergeCell ref="L15:M15"/>
    <mergeCell ref="A29:D29"/>
    <mergeCell ref="A28:E28"/>
    <mergeCell ref="A10:T10"/>
    <mergeCell ref="A12:L12"/>
    <mergeCell ref="A25:N25"/>
    <mergeCell ref="A26:K26"/>
    <mergeCell ref="N15:O15"/>
    <mergeCell ref="P15:Q15"/>
    <mergeCell ref="R15:S15"/>
    <mergeCell ref="A24:U24"/>
  </mergeCells>
  <pageMargins left="0.25" right="0.25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36"/>
  <sheetViews>
    <sheetView topLeftCell="A14" workbookViewId="0">
      <selection activeCell="K20" sqref="K20"/>
    </sheetView>
  </sheetViews>
  <sheetFormatPr defaultRowHeight="15"/>
  <cols>
    <col min="1" max="1" width="5.140625" customWidth="1"/>
    <col min="2" max="2" width="7.140625" customWidth="1"/>
    <col min="3" max="3" width="9.5703125" customWidth="1"/>
    <col min="4" max="4" width="4.85546875" customWidth="1"/>
    <col min="5" max="5" width="5" customWidth="1"/>
    <col min="6" max="6" width="4.7109375" customWidth="1"/>
    <col min="7" max="7" width="9.28515625" customWidth="1"/>
    <col min="8" max="8" width="8.42578125" customWidth="1"/>
    <col min="9" max="9" width="6" customWidth="1"/>
    <col min="10" max="10" width="6.42578125" customWidth="1"/>
    <col min="11" max="11" width="5.42578125" customWidth="1"/>
    <col min="12" max="12" width="4.140625" customWidth="1"/>
    <col min="13" max="13" width="4.7109375" customWidth="1"/>
    <col min="14" max="14" width="5.28515625" customWidth="1"/>
    <col min="15" max="15" width="4" customWidth="1"/>
    <col min="16" max="16" width="4.85546875" customWidth="1"/>
    <col min="17" max="17" width="3.85546875" customWidth="1"/>
    <col min="18" max="18" width="4.42578125" customWidth="1"/>
    <col min="19" max="19" width="4.5703125" customWidth="1"/>
    <col min="20" max="20" width="4.42578125" customWidth="1"/>
    <col min="21" max="21" width="5.140625" customWidth="1"/>
    <col min="22" max="22" width="5.5703125" customWidth="1"/>
    <col min="23" max="23" width="4.85546875" customWidth="1"/>
    <col min="24" max="25" width="4.7109375" customWidth="1"/>
    <col min="26" max="26" width="5.85546875" customWidth="1"/>
  </cols>
  <sheetData>
    <row r="1" spans="1:26">
      <c r="A1" s="15"/>
      <c r="Z1" s="15" t="s">
        <v>50</v>
      </c>
    </row>
    <row r="2" spans="1:26">
      <c r="A2" s="15"/>
      <c r="Z2" s="15" t="s">
        <v>20</v>
      </c>
    </row>
    <row r="3" spans="1:26">
      <c r="A3" s="15"/>
      <c r="Z3" s="15" t="s">
        <v>21</v>
      </c>
    </row>
    <row r="4" spans="1:26">
      <c r="A4" s="15"/>
      <c r="Z4" s="15" t="s">
        <v>22</v>
      </c>
    </row>
    <row r="5" spans="1:26">
      <c r="A5" s="15"/>
      <c r="Z5" s="15" t="s">
        <v>23</v>
      </c>
    </row>
    <row r="6" spans="1:26">
      <c r="A6" s="4"/>
    </row>
    <row r="7" spans="1:26">
      <c r="A7" s="30" t="s">
        <v>67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22"/>
    </row>
    <row r="8" spans="1:26">
      <c r="A8" s="30" t="s">
        <v>76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</row>
    <row r="9" spans="1:26">
      <c r="A9" s="59" t="s">
        <v>69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</row>
    <row r="10" spans="1:26">
      <c r="A10" s="60" t="s">
        <v>68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</row>
    <row r="11" spans="1:26" ht="13.5" customHeight="1">
      <c r="A11" s="5"/>
    </row>
    <row r="12" spans="1:26">
      <c r="A12" s="30" t="s">
        <v>66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</row>
    <row r="13" spans="1:26" ht="12" customHeight="1" thickBot="1">
      <c r="A13" s="4"/>
    </row>
    <row r="14" spans="1:26" ht="54" customHeight="1" thickBot="1">
      <c r="A14" s="53" t="s">
        <v>0</v>
      </c>
      <c r="B14" s="53" t="s">
        <v>1</v>
      </c>
      <c r="C14" s="53" t="s">
        <v>51</v>
      </c>
      <c r="D14" s="53" t="s">
        <v>52</v>
      </c>
      <c r="E14" s="56" t="s">
        <v>53</v>
      </c>
      <c r="F14" s="56" t="s">
        <v>54</v>
      </c>
      <c r="G14" s="51" t="s">
        <v>55</v>
      </c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52"/>
    </row>
    <row r="15" spans="1:26" ht="75" customHeight="1" thickBot="1">
      <c r="A15" s="54"/>
      <c r="B15" s="54"/>
      <c r="C15" s="54"/>
      <c r="D15" s="54"/>
      <c r="E15" s="57"/>
      <c r="F15" s="57"/>
      <c r="G15" s="31" t="s">
        <v>56</v>
      </c>
      <c r="H15" s="32"/>
      <c r="I15" s="32"/>
      <c r="J15" s="33"/>
      <c r="K15" s="31" t="s">
        <v>42</v>
      </c>
      <c r="L15" s="32"/>
      <c r="M15" s="32"/>
      <c r="N15" s="33"/>
      <c r="O15" s="31" t="s">
        <v>57</v>
      </c>
      <c r="P15" s="32"/>
      <c r="Q15" s="32"/>
      <c r="R15" s="33"/>
      <c r="S15" s="31" t="s">
        <v>58</v>
      </c>
      <c r="T15" s="32"/>
      <c r="U15" s="32"/>
      <c r="V15" s="33"/>
      <c r="W15" s="31" t="s">
        <v>59</v>
      </c>
      <c r="X15" s="32"/>
      <c r="Y15" s="32"/>
      <c r="Z15" s="33"/>
    </row>
    <row r="16" spans="1:26" ht="165" customHeight="1" thickBot="1">
      <c r="A16" s="54"/>
      <c r="B16" s="54"/>
      <c r="C16" s="54"/>
      <c r="D16" s="54"/>
      <c r="E16" s="57"/>
      <c r="F16" s="57"/>
      <c r="G16" s="31" t="s">
        <v>60</v>
      </c>
      <c r="H16" s="33"/>
      <c r="I16" s="51" t="s">
        <v>61</v>
      </c>
      <c r="J16" s="52"/>
      <c r="K16" s="31" t="s">
        <v>60</v>
      </c>
      <c r="L16" s="33"/>
      <c r="M16" s="51" t="s">
        <v>61</v>
      </c>
      <c r="N16" s="52"/>
      <c r="O16" s="31" t="s">
        <v>60</v>
      </c>
      <c r="P16" s="33"/>
      <c r="Q16" s="51" t="s">
        <v>62</v>
      </c>
      <c r="R16" s="52"/>
      <c r="S16" s="31" t="s">
        <v>60</v>
      </c>
      <c r="T16" s="33"/>
      <c r="U16" s="51" t="s">
        <v>61</v>
      </c>
      <c r="V16" s="52"/>
      <c r="W16" s="31" t="s">
        <v>60</v>
      </c>
      <c r="X16" s="33"/>
      <c r="Y16" s="51" t="s">
        <v>61</v>
      </c>
      <c r="Z16" s="52"/>
    </row>
    <row r="17" spans="1:26" ht="150.75" thickBot="1">
      <c r="A17" s="55"/>
      <c r="B17" s="55"/>
      <c r="C17" s="55"/>
      <c r="D17" s="55"/>
      <c r="E17" s="58"/>
      <c r="F17" s="58"/>
      <c r="G17" s="7" t="s">
        <v>63</v>
      </c>
      <c r="H17" s="7" t="s">
        <v>64</v>
      </c>
      <c r="I17" s="7" t="s">
        <v>63</v>
      </c>
      <c r="J17" s="7" t="s">
        <v>64</v>
      </c>
      <c r="K17" s="7" t="s">
        <v>63</v>
      </c>
      <c r="L17" s="7" t="s">
        <v>64</v>
      </c>
      <c r="M17" s="7" t="s">
        <v>63</v>
      </c>
      <c r="N17" s="7" t="s">
        <v>64</v>
      </c>
      <c r="O17" s="7" t="s">
        <v>63</v>
      </c>
      <c r="P17" s="7" t="s">
        <v>64</v>
      </c>
      <c r="Q17" s="7" t="s">
        <v>63</v>
      </c>
      <c r="R17" s="7" t="s">
        <v>64</v>
      </c>
      <c r="S17" s="7" t="s">
        <v>63</v>
      </c>
      <c r="T17" s="7" t="s">
        <v>64</v>
      </c>
      <c r="U17" s="7" t="s">
        <v>63</v>
      </c>
      <c r="V17" s="7" t="s">
        <v>64</v>
      </c>
      <c r="W17" s="7" t="s">
        <v>63</v>
      </c>
      <c r="X17" s="7" t="s">
        <v>64</v>
      </c>
      <c r="Y17" s="7" t="s">
        <v>63</v>
      </c>
      <c r="Z17" s="7" t="s">
        <v>64</v>
      </c>
    </row>
    <row r="18" spans="1:26" ht="15.75" thickBot="1">
      <c r="A18" s="2">
        <v>1</v>
      </c>
      <c r="B18" s="1">
        <v>2</v>
      </c>
      <c r="C18" s="1">
        <v>3</v>
      </c>
      <c r="D18" s="1">
        <v>4</v>
      </c>
      <c r="E18" s="1">
        <v>5</v>
      </c>
      <c r="F18" s="1">
        <v>6</v>
      </c>
      <c r="G18" s="1">
        <v>7</v>
      </c>
      <c r="H18" s="1">
        <v>8</v>
      </c>
      <c r="I18" s="1">
        <v>9</v>
      </c>
      <c r="J18" s="1">
        <v>10</v>
      </c>
      <c r="K18" s="1">
        <v>11</v>
      </c>
      <c r="L18" s="1">
        <v>12</v>
      </c>
      <c r="M18" s="1">
        <v>13</v>
      </c>
      <c r="N18" s="1">
        <v>14</v>
      </c>
      <c r="O18" s="1">
        <v>15</v>
      </c>
      <c r="P18" s="1">
        <v>16</v>
      </c>
      <c r="Q18" s="1">
        <v>17</v>
      </c>
      <c r="R18" s="1">
        <v>18</v>
      </c>
      <c r="S18" s="1">
        <v>19</v>
      </c>
      <c r="T18" s="1">
        <v>20</v>
      </c>
      <c r="U18" s="1">
        <v>21</v>
      </c>
      <c r="V18" s="1">
        <v>22</v>
      </c>
      <c r="W18" s="1">
        <v>23</v>
      </c>
      <c r="X18" s="1">
        <v>24</v>
      </c>
      <c r="Y18" s="1">
        <v>25</v>
      </c>
      <c r="Z18" s="1">
        <v>26</v>
      </c>
    </row>
    <row r="19" spans="1:26" ht="60.75" thickBot="1">
      <c r="A19" s="2" t="s">
        <v>2</v>
      </c>
      <c r="B19" s="3" t="s">
        <v>3</v>
      </c>
      <c r="C19" s="26">
        <v>221507</v>
      </c>
      <c r="D19" s="28">
        <v>7</v>
      </c>
      <c r="E19" s="28"/>
      <c r="F19" s="28">
        <f>I19+M19+Q19+U19+Y19</f>
        <v>0</v>
      </c>
      <c r="G19" s="26">
        <v>221507</v>
      </c>
      <c r="H19" s="29">
        <f t="shared" ref="H19:H27" si="0">G19*100/C19</f>
        <v>100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75.75" thickBot="1">
      <c r="A20" s="2" t="s">
        <v>4</v>
      </c>
      <c r="B20" s="3" t="s">
        <v>5</v>
      </c>
      <c r="C20" s="26">
        <v>125709</v>
      </c>
      <c r="D20" s="28">
        <v>5</v>
      </c>
      <c r="E20" s="28"/>
      <c r="F20" s="28"/>
      <c r="G20" s="26">
        <v>125709</v>
      </c>
      <c r="H20" s="29">
        <f t="shared" si="0"/>
        <v>100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75.75" thickBot="1">
      <c r="A21" s="2" t="s">
        <v>6</v>
      </c>
      <c r="B21" s="3" t="s">
        <v>7</v>
      </c>
      <c r="C21" s="27">
        <v>17562</v>
      </c>
      <c r="D21" s="28">
        <v>4</v>
      </c>
      <c r="E21" s="28"/>
      <c r="F21" s="28"/>
      <c r="G21" s="27">
        <v>17562</v>
      </c>
      <c r="H21" s="29">
        <f t="shared" si="0"/>
        <v>100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75.75" thickBot="1">
      <c r="A22" s="2" t="s">
        <v>8</v>
      </c>
      <c r="B22" s="3" t="s">
        <v>9</v>
      </c>
      <c r="C22" s="26">
        <v>68801</v>
      </c>
      <c r="D22" s="28">
        <v>4</v>
      </c>
      <c r="E22" s="28"/>
      <c r="F22" s="28"/>
      <c r="G22" s="26">
        <v>68801</v>
      </c>
      <c r="H22" s="29">
        <f t="shared" si="0"/>
        <v>100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60.75" thickBot="1">
      <c r="A23" s="2" t="s">
        <v>10</v>
      </c>
      <c r="B23" s="3" t="s">
        <v>11</v>
      </c>
      <c r="C23" s="26">
        <v>661</v>
      </c>
      <c r="D23" s="28">
        <v>1</v>
      </c>
      <c r="E23" s="28"/>
      <c r="F23" s="28"/>
      <c r="G23" s="26">
        <v>661</v>
      </c>
      <c r="H23" s="29">
        <f t="shared" si="0"/>
        <v>100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60.75" thickBot="1">
      <c r="A24" s="2" t="s">
        <v>12</v>
      </c>
      <c r="B24" s="3" t="s">
        <v>13</v>
      </c>
      <c r="C24" s="26">
        <v>7226</v>
      </c>
      <c r="D24" s="28">
        <v>4</v>
      </c>
      <c r="E24" s="28"/>
      <c r="F24" s="28"/>
      <c r="G24" s="26">
        <v>7226</v>
      </c>
      <c r="H24" s="29">
        <f t="shared" si="0"/>
        <v>100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55.75" thickBot="1">
      <c r="A25" s="2" t="s">
        <v>14</v>
      </c>
      <c r="B25" s="3" t="s">
        <v>65</v>
      </c>
      <c r="C25" s="26">
        <v>0</v>
      </c>
      <c r="D25" s="28">
        <v>0</v>
      </c>
      <c r="E25" s="28"/>
      <c r="F25" s="28"/>
      <c r="G25" s="26">
        <v>0</v>
      </c>
      <c r="H25" s="29" t="e">
        <f t="shared" si="0"/>
        <v>#DIV/0!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45.75" thickBot="1">
      <c r="A26" s="2">
        <v>8</v>
      </c>
      <c r="B26" s="3" t="s">
        <v>15</v>
      </c>
      <c r="C26" s="26">
        <v>15300</v>
      </c>
      <c r="D26" s="28">
        <v>5</v>
      </c>
      <c r="E26" s="28"/>
      <c r="F26" s="28"/>
      <c r="G26" s="26">
        <v>15300</v>
      </c>
      <c r="H26" s="29">
        <f>G26*100/C26</f>
        <v>100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45.75" customHeight="1" thickBot="1">
      <c r="A27" s="21"/>
      <c r="B27" s="3" t="s">
        <v>16</v>
      </c>
      <c r="C27" s="28">
        <f>C19+C20+C21+C22+C23+C24+C25+C26</f>
        <v>456766</v>
      </c>
      <c r="D27" s="28">
        <f>D19+D20+D21+D22+D23+D24+D25+D26</f>
        <v>30</v>
      </c>
      <c r="E27" s="28"/>
      <c r="F27" s="28"/>
      <c r="G27" s="28">
        <f>SUM(G19:G26)</f>
        <v>456766</v>
      </c>
      <c r="H27" s="28">
        <f t="shared" si="0"/>
        <v>100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>
      <c r="A28" s="4"/>
    </row>
    <row r="29" spans="1:26">
      <c r="A29" s="25" t="s">
        <v>71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</row>
    <row r="30" spans="1:26">
      <c r="A30" s="34" t="s">
        <v>17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</row>
    <row r="31" spans="1:26">
      <c r="A31" s="5"/>
    </row>
    <row r="32" spans="1:26" ht="22.5" customHeight="1">
      <c r="A32" s="34" t="s">
        <v>73</v>
      </c>
      <c r="B32" s="34"/>
      <c r="C32" s="34"/>
      <c r="D32" s="34"/>
      <c r="E32" s="34"/>
      <c r="F32" s="34"/>
      <c r="G32" s="34"/>
      <c r="H32" s="34"/>
      <c r="I32" s="34"/>
      <c r="J32" s="34"/>
      <c r="K32" s="34"/>
    </row>
    <row r="33" spans="1:8">
      <c r="A33" s="30" t="s">
        <v>18</v>
      </c>
      <c r="B33" s="30"/>
      <c r="C33" s="30"/>
      <c r="D33" s="30"/>
      <c r="E33" s="30"/>
      <c r="F33" s="30"/>
      <c r="G33" s="30"/>
      <c r="H33" s="30"/>
    </row>
    <row r="34" spans="1:8">
      <c r="A34" s="4"/>
    </row>
    <row r="35" spans="1:8">
      <c r="A35" s="4"/>
    </row>
    <row r="36" spans="1:8">
      <c r="A36" s="4"/>
    </row>
  </sheetData>
  <mergeCells count="30">
    <mergeCell ref="D14:D17"/>
    <mergeCell ref="E14:E17"/>
    <mergeCell ref="F14:F17"/>
    <mergeCell ref="A7:T7"/>
    <mergeCell ref="A8:U8"/>
    <mergeCell ref="A9:U9"/>
    <mergeCell ref="A10:U10"/>
    <mergeCell ref="A12:U12"/>
    <mergeCell ref="G14:Z14"/>
    <mergeCell ref="G15:J15"/>
    <mergeCell ref="K15:N15"/>
    <mergeCell ref="O15:R15"/>
    <mergeCell ref="S15:V15"/>
    <mergeCell ref="W15:Z15"/>
    <mergeCell ref="A33:H33"/>
    <mergeCell ref="S16:T16"/>
    <mergeCell ref="U16:V16"/>
    <mergeCell ref="W16:X16"/>
    <mergeCell ref="Y16:Z16"/>
    <mergeCell ref="A30:N30"/>
    <mergeCell ref="A32:K32"/>
    <mergeCell ref="G16:H16"/>
    <mergeCell ref="I16:J16"/>
    <mergeCell ref="K16:L16"/>
    <mergeCell ref="M16:N16"/>
    <mergeCell ref="O16:P16"/>
    <mergeCell ref="Q16:R16"/>
    <mergeCell ref="A14:A17"/>
    <mergeCell ref="B14:B17"/>
    <mergeCell ref="C14:C17"/>
  </mergeCells>
  <hyperlinks>
    <hyperlink ref="E14" r:id="rId1" display="consultantplus://offline/ref=AD2633C0BB20081E42EFAA0C7CD592663C77FCDF3E6196477B469CA71021FFA6B8263848C5D40C6DBD7FH"/>
    <hyperlink ref="F14" r:id="rId2" display="consultantplus://offline/ref=AD2633C0BB20081E42EFAA0C7CD592663C77FCDF3E6196477B469CA71021FFA6B8263848C5D40C6DBD7FH"/>
    <hyperlink ref="G14" r:id="rId3" display="consultantplus://offline/ref=AD2633C0BB20081E42EFAA0C7CD592663C77FCDF3E6196477B469CA71021FFA6B8263848C5D40C6DBD7FH"/>
    <hyperlink ref="I16" r:id="rId4" display="consultantplus://offline/ref=AD2633C0BB20081E42EFAA0C7CD592663C77FCDF3E6196477B469CA71021FFA6B8263848C5D40C6DBD7FH"/>
    <hyperlink ref="M16" r:id="rId5" display="consultantplus://offline/ref=AD2633C0BB20081E42EFAA0C7CD592663C77FCDF3E6196477B469CA71021FFA6B8263848C5D40C6DBD7FH"/>
    <hyperlink ref="Q16" r:id="rId6" display="consultantplus://offline/ref=AD2633C0BB20081E42EFAA0C7CD592663C77FCDF3E6196477B469CA71021FFA6B8263848C5D40C6DBD7FH"/>
    <hyperlink ref="U16" r:id="rId7" display="consultantplus://offline/ref=AD2633C0BB20081E42EFAA0C7CD592663C77FCDF3E6196477B469CA71021FFA6B8263848C5D40C6DBD7FH"/>
    <hyperlink ref="Y16" r:id="rId8" display="consultantplus://offline/ref=AD2633C0BB20081E42EFAA0C7CD592663C77FCDF3E6196477B469CA71021FFA6B8263848C5D40C6DBD7FH"/>
  </hyperlinks>
  <pageMargins left="0.24" right="0.17" top="0.27" bottom="0.26" header="0.17" footer="0.16"/>
  <pageSetup paperSize="9" orientation="landscape" verticalDpi="0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5 форма</vt:lpstr>
      <vt:lpstr>форма 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Яксанова Евгения Петровна</dc:creator>
  <cp:lastModifiedBy>Мониторинг</cp:lastModifiedBy>
  <cp:lastPrinted>2023-07-06T10:43:07Z</cp:lastPrinted>
  <dcterms:created xsi:type="dcterms:W3CDTF">2018-04-25T10:26:58Z</dcterms:created>
  <dcterms:modified xsi:type="dcterms:W3CDTF">2026-01-28T05:01:53Z</dcterms:modified>
</cp:coreProperties>
</file>